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práva 2017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<sst xmlns="http://schemas.openxmlformats.org/spreadsheetml/2006/main" count="107" uniqueCount="88">
  <si>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>položka</t>
  </si>
  <si>
    <t>Příjmy</t>
  </si>
  <si>
    <t>v tis. Kč</t>
  </si>
  <si>
    <t>celk.za pol.</t>
  </si>
  <si>
    <t>Dotace od obcí (členské příspěvky+EG+OHP)</t>
  </si>
  <si>
    <t>Dotace od obcí – pojištění bezpečnostní panely</t>
  </si>
  <si>
    <t xml:space="preserve"> </t>
  </si>
  <si>
    <t>Příjmy z prodeje - vandrovní knížky</t>
  </si>
  <si>
    <t>Ostatní příjmy z vl. činnosti -  výpujčky stan</t>
  </si>
  <si>
    <t>Připsané úroky</t>
  </si>
  <si>
    <t>Příjmy celkem v tis. Kč</t>
  </si>
  <si>
    <t>Výdaje</t>
  </si>
  <si>
    <t>Nákup materiálu – kancelářské potřeby</t>
  </si>
  <si>
    <t>Služby pošt</t>
  </si>
  <si>
    <t>Služby telefon</t>
  </si>
  <si>
    <t>Služby pen. ústavů - poplatky, poj.stan+bezp.panely</t>
  </si>
  <si>
    <t xml:space="preserve">Zprac.dat a služby inf.kom.techniky - Fenix </t>
  </si>
  <si>
    <t>Služby – účetnictví,manažer DSO, web samostatně</t>
  </si>
  <si>
    <t>Neinv.transfer - čl. příspěvky OHP</t>
  </si>
  <si>
    <t>Výdaje celkem v tis. Kč</t>
  </si>
  <si>
    <t>Rozpočet v tis. Kč</t>
  </si>
  <si>
    <t>přímy</t>
  </si>
  <si>
    <t>výdaje</t>
  </si>
  <si>
    <t>rozdíl +/-</t>
  </si>
  <si>
    <t xml:space="preserve">celkový rozpočet po změnách - schválený  </t>
  </si>
  <si>
    <t>vyrovnání na skutečnost - zaokrouhlování</t>
  </si>
  <si>
    <t>skutečnost příjmy a výdaje</t>
  </si>
  <si>
    <t>oblast financování-převody poklady na konci a začátku r.</t>
  </si>
  <si>
    <t>Kč</t>
  </si>
  <si>
    <t xml:space="preserve">příjmy  </t>
  </si>
  <si>
    <t>změna stavu</t>
  </si>
  <si>
    <t>hotovost v pokladně</t>
  </si>
  <si>
    <t>běžný účet</t>
  </si>
  <si>
    <t>účet Cíl</t>
  </si>
  <si>
    <t>účet EUF</t>
  </si>
  <si>
    <t>účet ČNB</t>
  </si>
  <si>
    <t xml:space="preserve">je plus a souhlasí na sestavu 16A Rekapitulace příjmů a výdajů a 16U Příjmy, výdaje a financování RO).  </t>
  </si>
  <si>
    <t>DSO netvoří a nehospodaří s fondy. DSO nemá založeny a zřízeny žádné příspěvkové organizace.</t>
  </si>
  <si>
    <t xml:space="preserve">                 Zpráva o hospodaření DSO Region Orlické hory k 31.12.2017</t>
  </si>
  <si>
    <t>Závěrečný účet za rok 2017</t>
  </si>
  <si>
    <t xml:space="preserve">Služby – Profes. DSO org.č. 7002– účetnictví </t>
  </si>
  <si>
    <t>Služby – Profes. DSO org. 7002 – Manažer DSO</t>
  </si>
  <si>
    <t>Služby – Profes. DSO org. 7002 správa webu</t>
  </si>
  <si>
    <t>Služby - Profes. DSO org. 7002 zpracování ŽOD do FM</t>
  </si>
  <si>
    <t>Služby - překlady ŽOD do FM + propagace KPŘ</t>
  </si>
  <si>
    <t>změny od počátku roku k 31.12.2017</t>
  </si>
  <si>
    <t>schválený rozpočet 2017</t>
  </si>
  <si>
    <t>Počáteční zůstatek na bankovních účtech k 1.1. 2017</t>
  </si>
  <si>
    <t>Zůstatek na bankovních účtech k 31.12.2017</t>
  </si>
  <si>
    <t>Celkový přehled financí k 31.12.2017</t>
  </si>
  <si>
    <t>finance k 31.12.2017 celkem</t>
  </si>
  <si>
    <t>Ostatní transfery - CykloGlacensis 2017</t>
  </si>
  <si>
    <t>Dotace kraj: Profesionalizace DSO org.č. 7002</t>
  </si>
  <si>
    <t>Příjmy z prodeje majetku (stany + pódium)</t>
  </si>
  <si>
    <t>Neinv.transfery – příspěvek na Cyklobusy 2017</t>
  </si>
  <si>
    <t>Finance k 31.12.2017: hotovost v pokladně 1 198 Kč, KZ na bank.účtech 1 234 688,71 Kč</t>
  </si>
  <si>
    <t>Dlouhodobý majetek dle inventury a rozvahy k 31.12. 2017: 4 001 051,41 Kč.</t>
  </si>
  <si>
    <t>Závazky k 31.12.2017: 14 379 Kč - splatnost leden 2018</t>
  </si>
  <si>
    <t>Pohledávky k 31.12.2017: 6 050 Kč - splatnost leden 2018</t>
  </si>
  <si>
    <t>DSO Region Orlické hory v r. 2017 dosáhl vyšších příjmů než ýdajů a to o 279 192,31 Kč (rozdíl mezi P a V</t>
  </si>
  <si>
    <t>majetku, do DSO vstoupila obec Zdobnice a tím došlo k navýšení příjmu z příspěvků.</t>
  </si>
  <si>
    <t>V r. 2017 byl  zrealizován projekt „Profesionalizace DSO Region Orlické hory 2017“. Celkové náklady na projekt</t>
  </si>
  <si>
    <t xml:space="preserve">činily 65 264 Kč. Z projektu byly hrazeny výdaje na manažera, část správy webu, příprava ŽOD do FM  a z větší </t>
  </si>
  <si>
    <t xml:space="preserve">části účetní služby. Na tento projekt poskytl dotaci ve výši 42 000 Kč Královéhradecký kraj. </t>
  </si>
  <si>
    <t>V roce 2017 poskytl DSO dar ve výši 5 000 Kč  Na kole dětem - nadační fond Josefa Zimovčáka.</t>
  </si>
  <si>
    <t>V prosinci DSO 2016 podal na MMR projekt s názvem Podpora spolupráce obcí na obnově a rozvoji venkova</t>
  </si>
  <si>
    <t>a nerealizoval se.</t>
  </si>
  <si>
    <t xml:space="preserve">v DSO Region Orlické hory, do programu Podpora obnovy a rozvoje venkova. Tento projekt nebyl v r. 2017 schválen </t>
  </si>
  <si>
    <t>V roce 2017 byla podána ŽOD do Fondu mikroprojektů EG - název projektu "U nás začíná pohádková říše".</t>
  </si>
  <si>
    <t>V roce 2017 DSO prodal majetek párty stan, přístřešek + pódium (inv.č. H0007-H0008) za 100 000 Kč.</t>
  </si>
  <si>
    <t>Zůstatková hodnota majetku byla v době prodeje 105 900 Kč.</t>
  </si>
  <si>
    <t>Žádný jiný projekt nebyl v roce 2017 realizován.</t>
  </si>
  <si>
    <t>Činnost DSO a orgánů svazku odpovídá činnostem uvedeným ve Stanovách DSO Region Orlické hory.</t>
  </si>
  <si>
    <t>Ostatní služby -zpracování DPPO+doména+antivir</t>
  </si>
  <si>
    <t>Neinv. transfery - příspěvky EG 2017</t>
  </si>
  <si>
    <t>Neinv. transfery PO - dar Na kole dětem (Zimovčák)</t>
  </si>
  <si>
    <t>Realizace projektu proběhne v roce 2018 s předpokládaným rozpočtem cca 870 tis. Kč.</t>
  </si>
  <si>
    <t>Proběhla propagace DSO a Kačenčiny pohádkové říše v časopise Kam po česku.</t>
  </si>
  <si>
    <t>Novým členem DSO se v roce 2017 stala obec Zdobnice.</t>
  </si>
  <si>
    <t xml:space="preserve">Je to o 188,7 tisíc více než se plánovalo, jelikož došlo k některým úsporám v plánovaných výdajích, došlo k prodeji </t>
  </si>
  <si>
    <t>Projekt byl úspěšný a byl vybrán k financování. Do konce roku 2017 nebyla  podepsaná Smlouva.</t>
  </si>
  <si>
    <t>(součást textu Zprávy).</t>
  </si>
  <si>
    <t>Nedílnou součástí Závěrečného účtu je Zpráva o výsledku přezkoumání hospodaření za rok 2017 ze dne  22.5.2018,</t>
  </si>
  <si>
    <t xml:space="preserve">Inventarizační zpráva,výkazy FIN, Rozvaha,Příloha, Výkaz zisku a ztrát k 31.12.2017,vypořádání transferů  </t>
  </si>
  <si>
    <t xml:space="preserve">V Deštném v Orlických horách, dne 22.5.2018            Alena Křížová, předsedkyně DSO Region Orlické hory </t>
  </si>
  <si>
    <t>Vyvěšeno:  23.5.2018</t>
  </si>
  <si>
    <t>Podpis, razítko:</t>
  </si>
  <si>
    <t>Sejmuto: 12.6.2018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</si>
</sst>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5" xfId="0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85">
      <selection activeCell="C106" sqref="C106"/>
    </sheetView>
  </sheetViews>
  <sheetFormatPr defaultColWidth="11.57421875" defaultRowHeight="12.75"/>
  <cols>
    <col min="1" max="1" width="2.28125" style="0" customWidth="1"/>
    <col min="2" max="2" width="11.57421875" style="0" customWidth="1"/>
    <col min="3" max="3" width="48.140625" style="0" customWidth="1"/>
    <col min="4" max="4" width="16.00390625" style="0" customWidth="1"/>
  </cols>
  <sheetData>
    <row r="1" spans="2:4" ht="15.75">
      <c r="B1" s="1"/>
      <c r="C1" s="1"/>
      <c r="D1" s="1"/>
    </row>
    <row r="2" spans="2:4" ht="15.75">
      <c r="B2" s="1" t="s">
        <v>38</v>
      </c>
      <c r="C2" s="1"/>
      <c r="D2" s="1"/>
    </row>
    <row r="3" spans="2:4" ht="15.75">
      <c r="B3" s="1"/>
      <c r="C3" s="2" t="s">
        <v>39</v>
      </c>
      <c r="D3" s="1"/>
    </row>
    <row r="4" spans="2:4" ht="15.75">
      <c r="B4" s="1"/>
      <c r="C4" s="2"/>
      <c r="D4" s="1"/>
    </row>
    <row r="5" spans="2:4" ht="15.75">
      <c r="B5" s="1"/>
      <c r="C5" s="2"/>
      <c r="D5" s="1"/>
    </row>
    <row r="7" spans="2:5" ht="12.75">
      <c r="B7" s="3" t="s">
        <v>0</v>
      </c>
      <c r="C7" s="4" t="s">
        <v>1</v>
      </c>
      <c r="D7" s="5" t="s">
        <v>2</v>
      </c>
      <c r="E7" s="6" t="s">
        <v>3</v>
      </c>
    </row>
    <row r="8" spans="2:5" ht="12.75">
      <c r="B8" s="7">
        <v>4121</v>
      </c>
      <c r="C8" s="7" t="s">
        <v>4</v>
      </c>
      <c r="D8" s="8">
        <v>325.7</v>
      </c>
      <c r="E8" s="7"/>
    </row>
    <row r="9" spans="2:5" ht="12.75">
      <c r="B9" s="9"/>
      <c r="C9" s="9" t="s">
        <v>5</v>
      </c>
      <c r="D9" s="9">
        <v>6.32</v>
      </c>
      <c r="E9" s="10">
        <v>332.02</v>
      </c>
    </row>
    <row r="10" spans="1:5" ht="12.75">
      <c r="A10" t="s">
        <v>6</v>
      </c>
      <c r="B10" s="9">
        <v>4122</v>
      </c>
      <c r="C10" s="9" t="s">
        <v>52</v>
      </c>
      <c r="D10" s="10">
        <v>42</v>
      </c>
      <c r="E10" s="10">
        <v>42</v>
      </c>
    </row>
    <row r="11" spans="2:5" ht="12.75">
      <c r="B11" s="9">
        <v>2112</v>
      </c>
      <c r="C11" s="9" t="s">
        <v>7</v>
      </c>
      <c r="D11" s="10">
        <v>0.99</v>
      </c>
      <c r="E11" s="10">
        <v>0.99</v>
      </c>
    </row>
    <row r="12" spans="2:5" ht="12.75">
      <c r="B12" s="9">
        <v>2119</v>
      </c>
      <c r="C12" s="9" t="s">
        <v>8</v>
      </c>
      <c r="D12" s="10">
        <v>23.3</v>
      </c>
      <c r="E12" s="10">
        <v>23.3</v>
      </c>
    </row>
    <row r="13" spans="2:5" ht="12.75">
      <c r="B13" s="9">
        <v>2141</v>
      </c>
      <c r="C13" s="9" t="s">
        <v>9</v>
      </c>
      <c r="D13" s="9">
        <v>0.09</v>
      </c>
      <c r="E13" s="34">
        <v>0.09</v>
      </c>
    </row>
    <row r="14" spans="2:5" ht="13.5" thickBot="1">
      <c r="B14" s="30">
        <v>3113</v>
      </c>
      <c r="C14" s="31" t="s">
        <v>53</v>
      </c>
      <c r="D14" s="32">
        <v>100</v>
      </c>
      <c r="E14" s="36">
        <v>100</v>
      </c>
    </row>
    <row r="15" spans="2:5" ht="13.5" thickBot="1">
      <c r="B15" s="3"/>
      <c r="C15" s="4" t="s">
        <v>10</v>
      </c>
      <c r="D15" s="33">
        <f>SUM(D8:D14)</f>
        <v>498.4</v>
      </c>
      <c r="E15" s="35">
        <f>SUM(E8:E14)</f>
        <v>498.4</v>
      </c>
    </row>
    <row r="16" spans="4:5" ht="12.75">
      <c r="D16" t="s">
        <v>6</v>
      </c>
      <c r="E16" t="s">
        <v>6</v>
      </c>
    </row>
    <row r="18" spans="3:4" ht="12.75">
      <c r="C18" t="s">
        <v>6</v>
      </c>
      <c r="D18" t="s">
        <v>6</v>
      </c>
    </row>
    <row r="19" spans="2:5" ht="13.5" thickBot="1">
      <c r="B19" s="3" t="s">
        <v>0</v>
      </c>
      <c r="C19" s="4" t="s">
        <v>11</v>
      </c>
      <c r="D19" s="5" t="s">
        <v>2</v>
      </c>
      <c r="E19" s="6" t="s">
        <v>3</v>
      </c>
    </row>
    <row r="20" spans="2:5" ht="12.75">
      <c r="B20" s="9">
        <v>5139</v>
      </c>
      <c r="C20" s="9" t="s">
        <v>12</v>
      </c>
      <c r="D20" s="10">
        <v>1.18</v>
      </c>
      <c r="E20" s="10">
        <v>1.18</v>
      </c>
    </row>
    <row r="21" spans="2:6" ht="12.75">
      <c r="B21" s="9">
        <v>5161</v>
      </c>
      <c r="C21" s="9" t="s">
        <v>13</v>
      </c>
      <c r="D21" s="10">
        <v>1.91</v>
      </c>
      <c r="E21" s="10">
        <v>1.91</v>
      </c>
      <c r="F21" t="s">
        <v>6</v>
      </c>
    </row>
    <row r="22" spans="2:5" ht="12.75">
      <c r="B22" s="9">
        <v>5162</v>
      </c>
      <c r="C22" s="9" t="s">
        <v>14</v>
      </c>
      <c r="D22" s="9">
        <v>2.65</v>
      </c>
      <c r="E22" s="9">
        <v>2.65</v>
      </c>
    </row>
    <row r="23" spans="2:5" ht="12.75">
      <c r="B23" s="9">
        <v>5163</v>
      </c>
      <c r="C23" s="9" t="s">
        <v>15</v>
      </c>
      <c r="D23" s="10">
        <v>12.45</v>
      </c>
      <c r="E23" s="10">
        <v>12.45</v>
      </c>
    </row>
    <row r="24" spans="2:5" ht="12.75">
      <c r="B24" s="9">
        <v>5168</v>
      </c>
      <c r="C24" s="9" t="s">
        <v>16</v>
      </c>
      <c r="D24" s="9">
        <v>10.59</v>
      </c>
      <c r="E24" s="9">
        <v>10.59</v>
      </c>
    </row>
    <row r="25" spans="2:7" ht="12.75">
      <c r="B25" s="9">
        <v>5169</v>
      </c>
      <c r="C25" s="9" t="s">
        <v>73</v>
      </c>
      <c r="D25" s="10">
        <v>3.03</v>
      </c>
      <c r="E25" s="9" t="s">
        <v>6</v>
      </c>
      <c r="G25" s="13"/>
    </row>
    <row r="26" spans="2:7" ht="12.75">
      <c r="B26" s="9"/>
      <c r="C26" s="9" t="s">
        <v>17</v>
      </c>
      <c r="D26" s="10">
        <v>40.8</v>
      </c>
      <c r="E26" s="9"/>
      <c r="G26" s="13"/>
    </row>
    <row r="27" spans="2:7" ht="12.75">
      <c r="B27" s="9"/>
      <c r="C27" s="9" t="s">
        <v>40</v>
      </c>
      <c r="D27" s="10">
        <v>42</v>
      </c>
      <c r="E27" s="9"/>
      <c r="G27" s="13"/>
    </row>
    <row r="28" spans="2:7" ht="12.75">
      <c r="B28" s="9"/>
      <c r="C28" s="9" t="s">
        <v>41</v>
      </c>
      <c r="D28" s="10">
        <v>13.61</v>
      </c>
      <c r="E28" s="9"/>
      <c r="G28" s="13"/>
    </row>
    <row r="29" spans="2:7" ht="12.75">
      <c r="B29" s="9"/>
      <c r="C29" s="9" t="s">
        <v>42</v>
      </c>
      <c r="D29" s="10">
        <v>3.6</v>
      </c>
      <c r="E29" s="9"/>
      <c r="G29" s="13"/>
    </row>
    <row r="30" spans="2:7" ht="12.75">
      <c r="B30" s="9"/>
      <c r="C30" s="9" t="s">
        <v>43</v>
      </c>
      <c r="D30" s="10">
        <v>6.05</v>
      </c>
      <c r="E30" s="9"/>
      <c r="G30" s="13"/>
    </row>
    <row r="31" spans="2:7" ht="12.75">
      <c r="B31" s="9"/>
      <c r="C31" s="9" t="s">
        <v>44</v>
      </c>
      <c r="D31" s="10">
        <v>13.09</v>
      </c>
      <c r="E31" s="9">
        <v>122.18</v>
      </c>
      <c r="G31" s="13"/>
    </row>
    <row r="32" spans="2:5" ht="12.75">
      <c r="B32" s="9">
        <v>5329</v>
      </c>
      <c r="C32" s="9" t="s">
        <v>51</v>
      </c>
      <c r="D32" s="10">
        <v>5</v>
      </c>
      <c r="E32" s="10">
        <v>5</v>
      </c>
    </row>
    <row r="33" spans="2:5" ht="12.75">
      <c r="B33" s="9">
        <v>5179</v>
      </c>
      <c r="C33" s="9" t="s">
        <v>18</v>
      </c>
      <c r="D33" s="10">
        <v>23.29</v>
      </c>
      <c r="E33" s="10" t="s">
        <v>6</v>
      </c>
    </row>
    <row r="34" spans="2:5" ht="12.75">
      <c r="B34" s="9" t="s">
        <v>6</v>
      </c>
      <c r="C34" s="9" t="s">
        <v>74</v>
      </c>
      <c r="D34" s="9">
        <v>36.34</v>
      </c>
      <c r="E34" s="9">
        <v>59.63</v>
      </c>
    </row>
    <row r="35" spans="2:5" ht="12.75">
      <c r="B35" s="9">
        <v>5213</v>
      </c>
      <c r="C35" s="9" t="s">
        <v>75</v>
      </c>
      <c r="D35" s="10">
        <v>5</v>
      </c>
      <c r="E35" s="10">
        <v>5</v>
      </c>
    </row>
    <row r="36" spans="2:5" ht="13.5" thickBot="1">
      <c r="B36" s="9">
        <v>5222</v>
      </c>
      <c r="C36" s="9" t="s">
        <v>54</v>
      </c>
      <c r="D36" s="10">
        <v>2</v>
      </c>
      <c r="E36" s="10">
        <v>2</v>
      </c>
    </row>
    <row r="37" spans="2:5" ht="12.75">
      <c r="B37" s="3"/>
      <c r="C37" s="4" t="s">
        <v>19</v>
      </c>
      <c r="D37" s="33">
        <f>SUM(D20:D36)</f>
        <v>222.59</v>
      </c>
      <c r="E37" s="12">
        <f>SUM(E20:E36)</f>
        <v>222.59</v>
      </c>
    </row>
    <row r="38" spans="4:5" ht="12.75">
      <c r="D38" s="14"/>
      <c r="E38" s="15" t="s">
        <v>6</v>
      </c>
    </row>
    <row r="39" spans="4:5" ht="12.75">
      <c r="D39" s="14"/>
      <c r="E39" s="15"/>
    </row>
    <row r="40" spans="4:5" ht="12.75">
      <c r="D40" s="14"/>
      <c r="E40" s="15"/>
    </row>
    <row r="41" spans="3:6" ht="12.75">
      <c r="C41" s="3" t="s">
        <v>20</v>
      </c>
      <c r="D41" s="5" t="s">
        <v>21</v>
      </c>
      <c r="E41" s="5" t="s">
        <v>22</v>
      </c>
      <c r="F41" s="16" t="s">
        <v>23</v>
      </c>
    </row>
    <row r="42" spans="3:6" ht="12.75">
      <c r="C42" s="7" t="s">
        <v>46</v>
      </c>
      <c r="D42" s="8">
        <v>334.29</v>
      </c>
      <c r="E42" s="7">
        <v>247.18</v>
      </c>
      <c r="F42" s="8">
        <v>87.11</v>
      </c>
    </row>
    <row r="43" spans="3:6" ht="12.75">
      <c r="C43" s="34" t="s">
        <v>45</v>
      </c>
      <c r="D43" s="17">
        <v>164.28</v>
      </c>
      <c r="E43" s="17">
        <v>-24.59</v>
      </c>
      <c r="F43" s="17">
        <v>188.87</v>
      </c>
    </row>
    <row r="44" spans="3:6" ht="12.75">
      <c r="C44" s="3" t="s">
        <v>24</v>
      </c>
      <c r="D44" s="4">
        <f>SUM(D42:D43)</f>
        <v>498.57000000000005</v>
      </c>
      <c r="E44" s="4">
        <f>SUM(E42:E43)</f>
        <v>222.59</v>
      </c>
      <c r="F44" s="11">
        <f>SUM(F42:F43)</f>
        <v>275.98</v>
      </c>
    </row>
    <row r="45" spans="3:6" ht="12.75">
      <c r="C45" s="18" t="s">
        <v>25</v>
      </c>
      <c r="D45" s="18">
        <v>-0.17</v>
      </c>
      <c r="E45" s="18">
        <v>0</v>
      </c>
      <c r="F45" s="18">
        <v>-0.17</v>
      </c>
    </row>
    <row r="46" spans="3:6" ht="12.75">
      <c r="C46" s="3" t="s">
        <v>26</v>
      </c>
      <c r="D46" s="11">
        <f>SUM(D44,D45)</f>
        <v>498.40000000000003</v>
      </c>
      <c r="E46" s="4">
        <f>SUM(E44,E45)</f>
        <v>222.59</v>
      </c>
      <c r="F46" s="4">
        <v>275.81</v>
      </c>
    </row>
    <row r="47" spans="3:6" ht="12.75">
      <c r="C47" t="s">
        <v>27</v>
      </c>
      <c r="D47" t="s">
        <v>6</v>
      </c>
      <c r="E47" s="15">
        <v>3.38</v>
      </c>
      <c r="F47" s="19">
        <v>279.19</v>
      </c>
    </row>
    <row r="48" spans="5:6" ht="12.75">
      <c r="E48" s="15"/>
      <c r="F48" s="19"/>
    </row>
    <row r="49" spans="5:6" ht="12.75">
      <c r="E49" s="15"/>
      <c r="F49" s="19"/>
    </row>
    <row r="50" spans="5:6" ht="12.75">
      <c r="E50" s="15"/>
      <c r="F50" s="19"/>
    </row>
    <row r="51" spans="3:5" ht="12.75">
      <c r="C51" s="20"/>
      <c r="D51" s="21" t="s">
        <v>28</v>
      </c>
      <c r="E51" s="21" t="s">
        <v>2</v>
      </c>
    </row>
    <row r="52" spans="3:11" ht="12.75">
      <c r="C52" s="22" t="s">
        <v>47</v>
      </c>
      <c r="D52" s="24">
        <v>955496.4</v>
      </c>
      <c r="E52" s="24">
        <v>955.5</v>
      </c>
      <c r="K52" s="14"/>
    </row>
    <row r="53" spans="3:11" ht="12.75">
      <c r="C53" s="20" t="s">
        <v>29</v>
      </c>
      <c r="D53" s="23">
        <v>521710.11</v>
      </c>
      <c r="E53" s="20">
        <v>521.71</v>
      </c>
      <c r="J53" s="14"/>
      <c r="K53" s="14"/>
    </row>
    <row r="54" spans="3:11" ht="12.75">
      <c r="C54" s="20" t="s">
        <v>11</v>
      </c>
      <c r="D54" s="23">
        <v>-242517.8</v>
      </c>
      <c r="E54" s="20">
        <v>-242.52</v>
      </c>
      <c r="K54" s="14"/>
    </row>
    <row r="55" spans="3:11" ht="12.75">
      <c r="C55" s="22" t="s">
        <v>48</v>
      </c>
      <c r="D55" s="24">
        <f>SUM(D52,D53,D54)</f>
        <v>1234688.71</v>
      </c>
      <c r="E55" s="22">
        <f>SUM(E52,E53,E54)</f>
        <v>1234.69</v>
      </c>
      <c r="F55" s="25">
        <v>279192.31</v>
      </c>
      <c r="K55" s="14"/>
    </row>
    <row r="56" spans="3:11" ht="12.75">
      <c r="C56" t="s">
        <v>6</v>
      </c>
      <c r="D56" t="s">
        <v>6</v>
      </c>
      <c r="E56" t="s">
        <v>6</v>
      </c>
      <c r="F56" s="26" t="s">
        <v>30</v>
      </c>
      <c r="K56" s="14"/>
    </row>
    <row r="57" spans="6:10" ht="12.75">
      <c r="F57" s="26"/>
      <c r="J57" s="14"/>
    </row>
    <row r="58" ht="12.75">
      <c r="F58" s="26"/>
    </row>
    <row r="62" spans="3:8" ht="12.75">
      <c r="C62" s="22" t="s">
        <v>49</v>
      </c>
      <c r="D62" s="21" t="s">
        <v>28</v>
      </c>
      <c r="E62" s="19"/>
      <c r="F62" s="19"/>
      <c r="H62" s="14"/>
    </row>
    <row r="63" spans="3:8" ht="12.75">
      <c r="C63" s="22" t="s">
        <v>31</v>
      </c>
      <c r="D63" s="27">
        <v>1198</v>
      </c>
      <c r="E63" s="19"/>
      <c r="F63" s="19"/>
      <c r="H63" s="14"/>
    </row>
    <row r="64" spans="3:8" ht="12.75">
      <c r="C64" s="22" t="s">
        <v>32</v>
      </c>
      <c r="D64" s="27">
        <v>989204.02</v>
      </c>
      <c r="E64" s="19"/>
      <c r="F64" s="19"/>
      <c r="H64" s="14"/>
    </row>
    <row r="65" spans="3:8" ht="12.75">
      <c r="C65" s="22" t="s">
        <v>33</v>
      </c>
      <c r="D65" s="27">
        <v>5212.01</v>
      </c>
      <c r="E65" s="19"/>
      <c r="F65" s="19"/>
      <c r="H65" s="14"/>
    </row>
    <row r="66" spans="3:8" ht="12.75">
      <c r="C66" s="22" t="s">
        <v>34</v>
      </c>
      <c r="D66" s="27">
        <v>238332.68</v>
      </c>
      <c r="E66" s="19"/>
      <c r="F66" s="19"/>
      <c r="H66" s="14"/>
    </row>
    <row r="67" spans="3:9" ht="12.75">
      <c r="C67" s="22" t="s">
        <v>35</v>
      </c>
      <c r="D67" s="27">
        <v>1940</v>
      </c>
      <c r="E67" s="19"/>
      <c r="F67" s="19"/>
      <c r="I67" s="14"/>
    </row>
    <row r="68" spans="3:9" ht="12.75">
      <c r="C68" s="22" t="s">
        <v>50</v>
      </c>
      <c r="D68" s="27">
        <f>SUM(D63:D67)</f>
        <v>1235886.71</v>
      </c>
      <c r="E68" s="19"/>
      <c r="F68" s="19"/>
      <c r="I68" s="14"/>
    </row>
    <row r="69" spans="3:9" ht="12.75">
      <c r="C69" s="19"/>
      <c r="D69" s="28"/>
      <c r="E69" s="19"/>
      <c r="F69" s="19"/>
      <c r="I69" s="14"/>
    </row>
    <row r="70" spans="3:9" ht="12.75">
      <c r="C70" s="19"/>
      <c r="D70" s="28"/>
      <c r="E70" s="19"/>
      <c r="F70" s="19"/>
      <c r="I70" s="14"/>
    </row>
    <row r="71" spans="3:9" ht="12.75">
      <c r="C71" s="19" t="s">
        <v>55</v>
      </c>
      <c r="D71" s="19"/>
      <c r="E71" s="19"/>
      <c r="F71" s="19"/>
      <c r="I71" s="14"/>
    </row>
    <row r="72" spans="3:9" ht="12.75">
      <c r="C72" s="19" t="s">
        <v>56</v>
      </c>
      <c r="D72" s="19"/>
      <c r="E72" s="19"/>
      <c r="F72" s="19"/>
      <c r="I72" s="14"/>
    </row>
    <row r="73" spans="3:9" ht="12.75">
      <c r="C73" s="19" t="s">
        <v>57</v>
      </c>
      <c r="D73" s="19"/>
      <c r="E73" s="19"/>
      <c r="F73" s="19"/>
      <c r="I73" s="14"/>
    </row>
    <row r="74" spans="3:9" ht="12.75">
      <c r="C74" s="19" t="s">
        <v>58</v>
      </c>
      <c r="D74" s="19"/>
      <c r="E74" s="19"/>
      <c r="F74" s="19"/>
      <c r="I74" s="14"/>
    </row>
    <row r="75" spans="3:9" ht="12.75">
      <c r="C75" s="19"/>
      <c r="D75" s="28"/>
      <c r="E75" s="19"/>
      <c r="F75" s="19"/>
      <c r="I75" s="14"/>
    </row>
    <row r="76" spans="2:9" ht="12.75">
      <c r="B76" t="s">
        <v>59</v>
      </c>
      <c r="I76" s="14"/>
    </row>
    <row r="77" spans="2:9" ht="12.75">
      <c r="B77" t="s">
        <v>36</v>
      </c>
      <c r="I77" s="14"/>
    </row>
    <row r="78" spans="2:9" ht="12.75">
      <c r="B78" t="s">
        <v>79</v>
      </c>
      <c r="I78" s="14"/>
    </row>
    <row r="79" spans="2:9" ht="12.75">
      <c r="B79" t="s">
        <v>60</v>
      </c>
      <c r="I79" s="14"/>
    </row>
    <row r="80" ht="12.75">
      <c r="B80" t="s">
        <v>61</v>
      </c>
    </row>
    <row r="81" ht="12.75">
      <c r="B81" t="s">
        <v>62</v>
      </c>
    </row>
    <row r="82" ht="12.75">
      <c r="B82" t="s">
        <v>63</v>
      </c>
    </row>
    <row r="83" ht="12.75">
      <c r="B83" t="s">
        <v>64</v>
      </c>
    </row>
    <row r="84" ht="12.75">
      <c r="B84" t="s">
        <v>65</v>
      </c>
    </row>
    <row r="85" ht="12.75">
      <c r="B85" t="s">
        <v>67</v>
      </c>
    </row>
    <row r="86" ht="12.75">
      <c r="B86" t="s">
        <v>66</v>
      </c>
    </row>
    <row r="87" ht="12.75">
      <c r="B87" t="s">
        <v>68</v>
      </c>
    </row>
    <row r="88" ht="12.75">
      <c r="B88" t="s">
        <v>80</v>
      </c>
    </row>
    <row r="89" ht="12.75">
      <c r="B89" t="s">
        <v>76</v>
      </c>
    </row>
    <row r="90" ht="12.75">
      <c r="B90" t="s">
        <v>69</v>
      </c>
    </row>
    <row r="91" ht="12.75">
      <c r="B91" t="s">
        <v>70</v>
      </c>
    </row>
    <row r="92" ht="12.75">
      <c r="B92" t="s">
        <v>77</v>
      </c>
    </row>
    <row r="93" ht="12.75">
      <c r="B93" t="s">
        <v>71</v>
      </c>
    </row>
    <row r="94" ht="12.75">
      <c r="B94" t="s">
        <v>78</v>
      </c>
    </row>
    <row r="95" ht="12.75">
      <c r="B95" t="s">
        <v>72</v>
      </c>
    </row>
    <row r="96" ht="12.75">
      <c r="B96" t="s">
        <v>37</v>
      </c>
    </row>
    <row r="97" ht="12.75">
      <c r="B97" t="s">
        <v>82</v>
      </c>
    </row>
    <row r="98" ht="12.75">
      <c r="B98" t="s">
        <v>83</v>
      </c>
    </row>
    <row r="99" ht="12.75">
      <c r="B99" t="s">
        <v>81</v>
      </c>
    </row>
    <row r="101" ht="12.75">
      <c r="B101" t="s">
        <v>84</v>
      </c>
    </row>
    <row r="102" ht="15.75">
      <c r="C102" s="1"/>
    </row>
    <row r="103" spans="2:4" ht="15.75">
      <c r="B103" s="29"/>
      <c r="C103" s="1" t="s">
        <v>85</v>
      </c>
      <c r="D103" s="19"/>
    </row>
    <row r="104" ht="15.75">
      <c r="C104" s="1"/>
    </row>
    <row r="105" ht="15.75">
      <c r="C105" s="1"/>
    </row>
    <row r="106" spans="2:3" ht="15.75">
      <c r="B106" s="29"/>
      <c r="C106" s="1" t="s">
        <v>87</v>
      </c>
    </row>
    <row r="109" ht="15.75">
      <c r="C109" s="1" t="s">
        <v>86</v>
      </c>
    </row>
  </sheetData>
  <sheetProtection selectLockedCells="1" selectUnlockedCells="1"/>
  <printOptions/>
  <pageMargins left="0.07874015748031496" right="0" top="0.6692913385826772" bottom="0.4724409448818898" header="0.3937007874015748" footer="0.1968503937007874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2018-02-16T08:34:57Z</cp:lastPrinted>
  <dcterms:modified xsi:type="dcterms:W3CDTF">2018-05-22T12:19:15Z</dcterms:modified>
  <cp:category/>
  <cp:version/>
  <cp:contentType/>
  <cp:contentStatus/>
</cp:coreProperties>
</file>